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11 класс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7" i="6" l="1"/>
  <c r="AB7" i="6" s="1"/>
  <c r="AA16" i="6"/>
  <c r="AB16" i="6" s="1"/>
  <c r="AA6" i="6"/>
  <c r="AB6" i="6" s="1"/>
  <c r="AA8" i="6"/>
  <c r="AB8" i="6" s="1"/>
  <c r="AA22" i="6"/>
  <c r="AB22" i="6" s="1"/>
  <c r="AA14" i="6"/>
  <c r="AB14" i="6" s="1"/>
  <c r="AA25" i="6"/>
  <c r="AB25" i="6" s="1"/>
  <c r="AA23" i="6"/>
  <c r="AB23" i="6" s="1"/>
  <c r="AA26" i="6"/>
  <c r="AB26" i="6" s="1"/>
  <c r="AA13" i="6"/>
  <c r="AB13" i="6" s="1"/>
  <c r="AA21" i="6"/>
  <c r="AB21" i="6" s="1"/>
  <c r="AA10" i="6"/>
  <c r="AB10" i="6" s="1"/>
  <c r="AA11" i="6"/>
  <c r="AB11" i="6" s="1"/>
  <c r="AA9" i="6"/>
  <c r="AB9" i="6" s="1"/>
  <c r="AA24" i="6"/>
  <c r="AB24" i="6" s="1"/>
  <c r="AA17" i="6"/>
  <c r="AB17" i="6" s="1"/>
  <c r="AA20" i="6"/>
  <c r="AB20" i="6" s="1"/>
  <c r="AA27" i="6"/>
  <c r="AB27" i="6" s="1"/>
  <c r="AA18" i="6"/>
  <c r="AB18" i="6" s="1"/>
  <c r="AA15" i="6"/>
  <c r="AB15" i="6" s="1"/>
  <c r="AA19" i="6"/>
  <c r="AB19" i="6" s="1"/>
  <c r="AA12" i="6"/>
  <c r="AB12" i="6" s="1"/>
  <c r="N12" i="6"/>
  <c r="O12" i="6" s="1"/>
  <c r="N19" i="6"/>
  <c r="O19" i="6" s="1"/>
  <c r="N15" i="6"/>
  <c r="O15" i="6" s="1"/>
  <c r="N18" i="6"/>
  <c r="O18" i="6" s="1"/>
  <c r="N27" i="6"/>
  <c r="O27" i="6" s="1"/>
  <c r="N20" i="6"/>
  <c r="O20" i="6" s="1"/>
  <c r="N17" i="6"/>
  <c r="O17" i="6" s="1"/>
  <c r="N24" i="6"/>
  <c r="O24" i="6" s="1"/>
  <c r="N9" i="6"/>
  <c r="O9" i="6" s="1"/>
  <c r="N11" i="6"/>
  <c r="O11" i="6" s="1"/>
  <c r="N10" i="6"/>
  <c r="O10" i="6" s="1"/>
  <c r="N21" i="6"/>
  <c r="O21" i="6" s="1"/>
  <c r="N13" i="6"/>
  <c r="O13" i="6" s="1"/>
  <c r="N26" i="6"/>
  <c r="O26" i="6" s="1"/>
  <c r="N23" i="6"/>
  <c r="O23" i="6" s="1"/>
  <c r="N25" i="6"/>
  <c r="O25" i="6" s="1"/>
  <c r="N14" i="6"/>
  <c r="O14" i="6" s="1"/>
  <c r="N22" i="6"/>
  <c r="O22" i="6" s="1"/>
  <c r="N8" i="6"/>
  <c r="O8" i="6" s="1"/>
  <c r="N6" i="6"/>
  <c r="O6" i="6" s="1"/>
  <c r="N16" i="6"/>
  <c r="O16" i="6" s="1"/>
  <c r="N7" i="6"/>
  <c r="O7" i="6" s="1"/>
  <c r="AA5" i="6"/>
  <c r="AB5" i="6" s="1"/>
  <c r="N5" i="6"/>
  <c r="O5" i="6" s="1"/>
  <c r="AC25" i="6" l="1"/>
  <c r="AC13" i="6"/>
  <c r="AC9" i="6"/>
  <c r="AC20" i="6"/>
  <c r="AC16" i="6"/>
  <c r="AC14" i="6"/>
  <c r="AC19" i="6"/>
  <c r="AC24" i="6"/>
  <c r="AC7" i="6"/>
  <c r="AC23" i="6"/>
  <c r="AC17" i="6"/>
  <c r="AC5" i="6"/>
  <c r="AC6" i="6"/>
  <c r="AC21" i="6"/>
  <c r="AC27" i="6"/>
  <c r="AC11" i="6"/>
  <c r="AC12" i="6"/>
  <c r="AC18" i="6"/>
  <c r="AC8" i="6"/>
  <c r="AC22" i="6"/>
  <c r="AC15" i="6"/>
  <c r="AC26" i="6"/>
  <c r="AC10" i="6"/>
</calcChain>
</file>

<file path=xl/sharedStrings.xml><?xml version="1.0" encoding="utf-8"?>
<sst xmlns="http://schemas.openxmlformats.org/spreadsheetml/2006/main" count="102" uniqueCount="93">
  <si>
    <t>№ п/п</t>
  </si>
  <si>
    <t>код участника</t>
  </si>
  <si>
    <t>максимально возможный балл</t>
  </si>
  <si>
    <t>первый тур</t>
  </si>
  <si>
    <t>второй тур</t>
  </si>
  <si>
    <t>анализ текста</t>
  </si>
  <si>
    <t>решение кейса</t>
  </si>
  <si>
    <t>Итого</t>
  </si>
  <si>
    <t>Итого по 100-балльной шкале</t>
  </si>
  <si>
    <t>Итоговый балл</t>
  </si>
  <si>
    <t>Результат оценивания выполненных олимпиадных заданий регионального этапа ВсОШ по обществознанию в 2025/26 учебном году (11 класс)</t>
  </si>
  <si>
    <t>08261101</t>
  </si>
  <si>
    <t>08261102</t>
  </si>
  <si>
    <t>08261104</t>
  </si>
  <si>
    <t>08261105</t>
  </si>
  <si>
    <t>08261106</t>
  </si>
  <si>
    <t>08261107</t>
  </si>
  <si>
    <t>08261108</t>
  </si>
  <si>
    <t>08261109</t>
  </si>
  <si>
    <t>ФИО</t>
  </si>
  <si>
    <t>Балтенков</t>
  </si>
  <si>
    <t>Роман</t>
  </si>
  <si>
    <t>Игоревич</t>
  </si>
  <si>
    <t>Боллих</t>
  </si>
  <si>
    <t>Мирон</t>
  </si>
  <si>
    <t>Дмитриевич</t>
  </si>
  <si>
    <t>08261110</t>
  </si>
  <si>
    <t>08261111</t>
  </si>
  <si>
    <t>08261112</t>
  </si>
  <si>
    <t>08261113</t>
  </si>
  <si>
    <t>08261114</t>
  </si>
  <si>
    <t>08261115</t>
  </si>
  <si>
    <t>08261116</t>
  </si>
  <si>
    <t>08261117</t>
  </si>
  <si>
    <t>08261118</t>
  </si>
  <si>
    <t>08261120</t>
  </si>
  <si>
    <t>08261121</t>
  </si>
  <si>
    <t>08261122</t>
  </si>
  <si>
    <t>08261123</t>
  </si>
  <si>
    <t>08261124</t>
  </si>
  <si>
    <t>Глен</t>
  </si>
  <si>
    <t>Артём</t>
  </si>
  <si>
    <t>Александрович</t>
  </si>
  <si>
    <t>Головнев</t>
  </si>
  <si>
    <t>Павел</t>
  </si>
  <si>
    <t>Геннадьевич</t>
  </si>
  <si>
    <t>Заварина</t>
  </si>
  <si>
    <t>Ирина</t>
  </si>
  <si>
    <t>Евгеньевна</t>
  </si>
  <si>
    <t>Ким</t>
  </si>
  <si>
    <t>Вера</t>
  </si>
  <si>
    <t>Вячеслав</t>
  </si>
  <si>
    <t>Станиславович</t>
  </si>
  <si>
    <t>Кулик</t>
  </si>
  <si>
    <t>Иван</t>
  </si>
  <si>
    <t>Олегович</t>
  </si>
  <si>
    <t>Малыгина</t>
  </si>
  <si>
    <t>София</t>
  </si>
  <si>
    <t>Станиславовна</t>
  </si>
  <si>
    <t>Павлова</t>
  </si>
  <si>
    <t>Екатерина</t>
  </si>
  <si>
    <t>Артуровна</t>
  </si>
  <si>
    <t>Редванов</t>
  </si>
  <si>
    <t>Алексей</t>
  </si>
  <si>
    <t>Соколова</t>
  </si>
  <si>
    <t>Олеся</t>
  </si>
  <si>
    <t>Михайловна</t>
  </si>
  <si>
    <t>Соснина</t>
  </si>
  <si>
    <t>Ангелина</t>
  </si>
  <si>
    <t>Владимировна</t>
  </si>
  <si>
    <t>Степанов</t>
  </si>
  <si>
    <t>Александр</t>
  </si>
  <si>
    <t>Сергеевич</t>
  </si>
  <si>
    <t>Терехина</t>
  </si>
  <si>
    <t>Татьяна</t>
  </si>
  <si>
    <t>Дмитриевна</t>
  </si>
  <si>
    <t>Тимоненко</t>
  </si>
  <si>
    <t>Софья</t>
  </si>
  <si>
    <t>Степановна</t>
  </si>
  <si>
    <t>Утенков</t>
  </si>
  <si>
    <t>Даниил</t>
  </si>
  <si>
    <t>Николаевич</t>
  </si>
  <si>
    <t>Хроленко</t>
  </si>
  <si>
    <t>Владислав</t>
  </si>
  <si>
    <t>Андреевич</t>
  </si>
  <si>
    <t>Шпитанова</t>
  </si>
  <si>
    <t>Елизавета</t>
  </si>
  <si>
    <t>Александровна</t>
  </si>
  <si>
    <t>Юрковский</t>
  </si>
  <si>
    <t>Дворянова</t>
  </si>
  <si>
    <t>Матвеенко</t>
  </si>
  <si>
    <t>Глеб</t>
  </si>
  <si>
    <t>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</si>
</sst>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2"/>
      <color rgb="FFC00000"/>
      <name val="Times New Roman"/>
      <family val="1"/>
    </font>
    <font>
      <sz val="12"/>
      <color rgb="FFC0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0"/>
  <sheetViews>
    <sheetView tabSelected="1" zoomScaleNormal="100" workbookViewId="0">
      <selection activeCell="C30" sqref="C30"/>
    </sheetView>
  </sheetViews>
  <sheetFormatPr defaultColWidth="9.140625" defaultRowHeight="15.75" x14ac:dyDescent="0.25"/>
  <cols>
    <col min="1" max="1" width="9.140625" style="1"/>
    <col min="2" max="2" width="14.5703125" style="1" customWidth="1"/>
    <col min="3" max="3" width="13.5703125" style="1" customWidth="1"/>
    <col min="4" max="4" width="16.5703125" style="1" customWidth="1"/>
    <col min="5" max="5" width="17" style="1" customWidth="1"/>
    <col min="6" max="14" width="9.140625" style="1"/>
    <col min="15" max="15" width="14.7109375" style="1" customWidth="1"/>
    <col min="16" max="27" width="9.140625" style="1"/>
    <col min="28" max="28" width="15.85546875" style="1" customWidth="1"/>
    <col min="29" max="29" width="12.28515625" style="1" customWidth="1"/>
    <col min="30" max="16384" width="9.140625" style="1"/>
  </cols>
  <sheetData>
    <row r="1" spans="1:29" ht="39" customHeight="1" x14ac:dyDescent="0.25">
      <c r="A1" s="19" t="s">
        <v>10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3"/>
      <c r="AB1" s="3"/>
      <c r="AC1" s="21" t="s">
        <v>9</v>
      </c>
    </row>
    <row r="2" spans="1:29" ht="15.95" customHeight="1" x14ac:dyDescent="0.25">
      <c r="A2" s="22" t="s">
        <v>0</v>
      </c>
      <c r="B2" s="35" t="s">
        <v>19</v>
      </c>
      <c r="C2" s="36"/>
      <c r="D2" s="37"/>
      <c r="E2" s="23" t="s">
        <v>1</v>
      </c>
      <c r="F2" s="24" t="s">
        <v>3</v>
      </c>
      <c r="G2" s="24"/>
      <c r="H2" s="24"/>
      <c r="I2" s="24"/>
      <c r="J2" s="24"/>
      <c r="K2" s="24"/>
      <c r="L2" s="24"/>
      <c r="M2" s="24"/>
      <c r="N2" s="25" t="s">
        <v>7</v>
      </c>
      <c r="O2" s="28" t="s">
        <v>8</v>
      </c>
      <c r="P2" s="31" t="s">
        <v>4</v>
      </c>
      <c r="Q2" s="32"/>
      <c r="R2" s="32"/>
      <c r="S2" s="32"/>
      <c r="T2" s="32"/>
      <c r="U2" s="32"/>
      <c r="V2" s="32"/>
      <c r="W2" s="32"/>
      <c r="X2" s="32"/>
      <c r="Y2" s="32"/>
      <c r="Z2" s="32"/>
      <c r="AA2" s="25" t="s">
        <v>7</v>
      </c>
      <c r="AB2" s="28" t="s">
        <v>8</v>
      </c>
      <c r="AC2" s="21"/>
    </row>
    <row r="3" spans="1:29" x14ac:dyDescent="0.25">
      <c r="A3" s="22"/>
      <c r="B3" s="38"/>
      <c r="C3" s="39"/>
      <c r="D3" s="40"/>
      <c r="E3" s="23"/>
      <c r="F3" s="15" t="s">
        <v>5</v>
      </c>
      <c r="G3" s="16"/>
      <c r="H3" s="16"/>
      <c r="I3" s="16"/>
      <c r="J3" s="16"/>
      <c r="K3" s="15" t="s">
        <v>6</v>
      </c>
      <c r="L3" s="16"/>
      <c r="M3" s="17"/>
      <c r="N3" s="26"/>
      <c r="O3" s="29"/>
      <c r="P3" s="33"/>
      <c r="Q3" s="34"/>
      <c r="R3" s="34"/>
      <c r="S3" s="34"/>
      <c r="T3" s="34"/>
      <c r="U3" s="34"/>
      <c r="V3" s="34"/>
      <c r="W3" s="34"/>
      <c r="X3" s="34"/>
      <c r="Y3" s="34"/>
      <c r="Z3" s="34"/>
      <c r="AA3" s="26"/>
      <c r="AB3" s="29"/>
      <c r="AC3" s="21"/>
    </row>
    <row r="4" spans="1:29" ht="21.95" customHeight="1" x14ac:dyDescent="0.25">
      <c r="A4" s="22"/>
      <c r="B4" s="41"/>
      <c r="C4" s="42"/>
      <c r="D4" s="43"/>
      <c r="E4" s="23"/>
      <c r="F4" s="4">
        <v>1</v>
      </c>
      <c r="G4" s="4">
        <v>2</v>
      </c>
      <c r="H4" s="4">
        <v>3</v>
      </c>
      <c r="I4" s="4">
        <v>4</v>
      </c>
      <c r="J4" s="4">
        <v>5</v>
      </c>
      <c r="K4" s="4">
        <v>1</v>
      </c>
      <c r="L4" s="4">
        <v>2</v>
      </c>
      <c r="M4" s="4">
        <v>3</v>
      </c>
      <c r="N4" s="27"/>
      <c r="O4" s="30"/>
      <c r="P4" s="4">
        <v>1</v>
      </c>
      <c r="Q4" s="4">
        <v>2</v>
      </c>
      <c r="R4" s="4">
        <v>3</v>
      </c>
      <c r="S4" s="4">
        <v>4</v>
      </c>
      <c r="T4" s="4">
        <v>5</v>
      </c>
      <c r="U4" s="4">
        <v>6</v>
      </c>
      <c r="V4" s="4">
        <v>7</v>
      </c>
      <c r="W4" s="4">
        <v>8</v>
      </c>
      <c r="X4" s="4">
        <v>9</v>
      </c>
      <c r="Y4" s="4">
        <v>10</v>
      </c>
      <c r="Z4" s="4">
        <v>11</v>
      </c>
      <c r="AA4" s="27"/>
      <c r="AB4" s="30"/>
      <c r="AC4" s="21"/>
    </row>
    <row r="5" spans="1:29" ht="30" customHeight="1" x14ac:dyDescent="0.25">
      <c r="A5" s="18" t="s">
        <v>2</v>
      </c>
      <c r="B5" s="18"/>
      <c r="C5" s="18"/>
      <c r="D5" s="18"/>
      <c r="E5" s="18"/>
      <c r="F5" s="5">
        <v>5</v>
      </c>
      <c r="G5" s="5">
        <v>7</v>
      </c>
      <c r="H5" s="5">
        <v>5</v>
      </c>
      <c r="I5" s="5">
        <v>3</v>
      </c>
      <c r="J5" s="5">
        <v>3</v>
      </c>
      <c r="K5" s="5">
        <v>1</v>
      </c>
      <c r="L5" s="5">
        <v>2</v>
      </c>
      <c r="M5" s="5">
        <v>3</v>
      </c>
      <c r="N5" s="5">
        <f t="shared" ref="N5" si="0">SUM(F5:M5)</f>
        <v>29</v>
      </c>
      <c r="O5" s="6">
        <f>N5*100/29</f>
        <v>100</v>
      </c>
      <c r="P5" s="5">
        <v>5</v>
      </c>
      <c r="Q5" s="5">
        <v>3</v>
      </c>
      <c r="R5" s="5">
        <v>3</v>
      </c>
      <c r="S5" s="5">
        <v>3</v>
      </c>
      <c r="T5" s="5">
        <v>6</v>
      </c>
      <c r="U5" s="5">
        <v>8</v>
      </c>
      <c r="V5" s="5">
        <v>8</v>
      </c>
      <c r="W5" s="5">
        <v>5</v>
      </c>
      <c r="X5" s="5">
        <v>4</v>
      </c>
      <c r="Y5" s="5">
        <v>7</v>
      </c>
      <c r="Z5" s="5">
        <v>8</v>
      </c>
      <c r="AA5" s="5">
        <f t="shared" ref="AA5" si="1">SUM(P5:Z5)</f>
        <v>60</v>
      </c>
      <c r="AB5" s="6">
        <f>AA5*100/60</f>
        <v>100</v>
      </c>
      <c r="AC5" s="8">
        <f t="shared" ref="AC5" si="2">(O5+AB5)</f>
        <v>200</v>
      </c>
    </row>
    <row r="6" spans="1:29" x14ac:dyDescent="0.25">
      <c r="A6" s="2">
        <v>1</v>
      </c>
      <c r="B6" s="44" t="s">
        <v>40</v>
      </c>
      <c r="C6" s="44" t="s">
        <v>41</v>
      </c>
      <c r="D6" s="44" t="s">
        <v>42</v>
      </c>
      <c r="E6" s="12" t="s">
        <v>13</v>
      </c>
      <c r="F6" s="2">
        <v>3</v>
      </c>
      <c r="G6" s="2">
        <v>0</v>
      </c>
      <c r="H6" s="2">
        <v>0</v>
      </c>
      <c r="I6" s="2">
        <v>1</v>
      </c>
      <c r="J6" s="2">
        <v>0</v>
      </c>
      <c r="K6" s="2">
        <v>1</v>
      </c>
      <c r="L6" s="2">
        <v>0</v>
      </c>
      <c r="M6" s="2">
        <v>1</v>
      </c>
      <c r="N6" s="7">
        <f>SUM(F6:M6)</f>
        <v>6</v>
      </c>
      <c r="O6" s="11">
        <f>N6*100/29</f>
        <v>20.689655172413794</v>
      </c>
      <c r="P6" s="2">
        <v>3</v>
      </c>
      <c r="Q6" s="2">
        <v>3</v>
      </c>
      <c r="R6" s="2">
        <v>1</v>
      </c>
      <c r="S6" s="2">
        <v>0</v>
      </c>
      <c r="T6" s="2">
        <v>5</v>
      </c>
      <c r="U6" s="2">
        <v>6</v>
      </c>
      <c r="V6" s="2">
        <v>3</v>
      </c>
      <c r="W6" s="2">
        <v>0</v>
      </c>
      <c r="X6" s="2">
        <v>0</v>
      </c>
      <c r="Y6" s="2">
        <v>2</v>
      </c>
      <c r="Z6" s="2">
        <v>5</v>
      </c>
      <c r="AA6" s="10">
        <f>SUM(P6:Z6)</f>
        <v>28</v>
      </c>
      <c r="AB6" s="11">
        <f>AA6*100/60</f>
        <v>46.666666666666664</v>
      </c>
      <c r="AC6" s="9">
        <f>(O6+AB6)</f>
        <v>67.356321839080465</v>
      </c>
    </row>
    <row r="7" spans="1:29" x14ac:dyDescent="0.25">
      <c r="A7" s="14">
        <v>2</v>
      </c>
      <c r="B7" s="44" t="s">
        <v>20</v>
      </c>
      <c r="C7" s="44" t="s">
        <v>21</v>
      </c>
      <c r="D7" s="44" t="s">
        <v>22</v>
      </c>
      <c r="E7" s="12" t="s">
        <v>11</v>
      </c>
      <c r="F7" s="2">
        <v>1</v>
      </c>
      <c r="G7" s="2">
        <v>4</v>
      </c>
      <c r="H7" s="2">
        <v>2</v>
      </c>
      <c r="I7" s="2">
        <v>1</v>
      </c>
      <c r="J7" s="2">
        <v>0</v>
      </c>
      <c r="K7" s="2">
        <v>1</v>
      </c>
      <c r="L7" s="2">
        <v>0</v>
      </c>
      <c r="M7" s="2">
        <v>0</v>
      </c>
      <c r="N7" s="7">
        <f>SUM(F7:M7)</f>
        <v>9</v>
      </c>
      <c r="O7" s="11">
        <f>N7*100/29</f>
        <v>31.03448275862069</v>
      </c>
      <c r="P7" s="2">
        <v>3</v>
      </c>
      <c r="Q7" s="2">
        <v>2</v>
      </c>
      <c r="R7" s="2">
        <v>0</v>
      </c>
      <c r="S7" s="2">
        <v>0</v>
      </c>
      <c r="T7" s="2">
        <v>1</v>
      </c>
      <c r="U7" s="2">
        <v>4</v>
      </c>
      <c r="V7" s="2">
        <v>1</v>
      </c>
      <c r="W7" s="2">
        <v>1</v>
      </c>
      <c r="X7" s="2">
        <v>0</v>
      </c>
      <c r="Y7" s="2">
        <v>1</v>
      </c>
      <c r="Z7" s="2">
        <v>4</v>
      </c>
      <c r="AA7" s="10">
        <f>SUM(P7:Z7)</f>
        <v>17</v>
      </c>
      <c r="AB7" s="11">
        <f>AA7*100/60</f>
        <v>28.333333333333332</v>
      </c>
      <c r="AC7" s="9">
        <f>(O7+AB7)</f>
        <v>59.367816091954026</v>
      </c>
    </row>
    <row r="8" spans="1:29" x14ac:dyDescent="0.25">
      <c r="A8" s="14">
        <v>3</v>
      </c>
      <c r="B8" s="44" t="s">
        <v>43</v>
      </c>
      <c r="C8" s="44" t="s">
        <v>44</v>
      </c>
      <c r="D8" s="44" t="s">
        <v>45</v>
      </c>
      <c r="E8" s="12" t="s">
        <v>14</v>
      </c>
      <c r="F8" s="2">
        <v>1</v>
      </c>
      <c r="G8" s="2">
        <v>3</v>
      </c>
      <c r="H8" s="2">
        <v>0</v>
      </c>
      <c r="I8" s="2">
        <v>2</v>
      </c>
      <c r="J8" s="2">
        <v>0</v>
      </c>
      <c r="K8" s="2">
        <v>1</v>
      </c>
      <c r="L8" s="2">
        <v>0</v>
      </c>
      <c r="M8" s="2">
        <v>0</v>
      </c>
      <c r="N8" s="7">
        <f>SUM(F8:M8)</f>
        <v>7</v>
      </c>
      <c r="O8" s="11">
        <f>N8*100/29</f>
        <v>24.137931034482758</v>
      </c>
      <c r="P8" s="2">
        <v>4</v>
      </c>
      <c r="Q8" s="2">
        <v>2</v>
      </c>
      <c r="R8" s="2">
        <v>1</v>
      </c>
      <c r="S8" s="2">
        <v>0</v>
      </c>
      <c r="T8" s="2">
        <v>0</v>
      </c>
      <c r="U8" s="2">
        <v>2</v>
      </c>
      <c r="V8" s="2">
        <v>2</v>
      </c>
      <c r="W8" s="2">
        <v>1</v>
      </c>
      <c r="X8" s="2">
        <v>1</v>
      </c>
      <c r="Y8" s="2">
        <v>1</v>
      </c>
      <c r="Z8" s="2">
        <v>5</v>
      </c>
      <c r="AA8" s="10">
        <f>SUM(P8:Z8)</f>
        <v>19</v>
      </c>
      <c r="AB8" s="11">
        <f>AA8*100/60</f>
        <v>31.666666666666668</v>
      </c>
      <c r="AC8" s="9">
        <f>(O8+AB8)</f>
        <v>55.804597701149426</v>
      </c>
    </row>
    <row r="9" spans="1:29" x14ac:dyDescent="0.25">
      <c r="A9" s="14">
        <v>4</v>
      </c>
      <c r="B9" s="44" t="s">
        <v>70</v>
      </c>
      <c r="C9" s="44" t="s">
        <v>71</v>
      </c>
      <c r="D9" s="44" t="s">
        <v>72</v>
      </c>
      <c r="E9" s="12" t="s">
        <v>31</v>
      </c>
      <c r="F9" s="2">
        <v>2</v>
      </c>
      <c r="G9" s="2">
        <v>4</v>
      </c>
      <c r="H9" s="2">
        <v>0</v>
      </c>
      <c r="I9" s="2">
        <v>1</v>
      </c>
      <c r="J9" s="2">
        <v>0</v>
      </c>
      <c r="K9" s="2">
        <v>1</v>
      </c>
      <c r="L9" s="2">
        <v>0</v>
      </c>
      <c r="M9" s="2">
        <v>0</v>
      </c>
      <c r="N9" s="7">
        <f>SUM(F9:M9)</f>
        <v>8</v>
      </c>
      <c r="O9" s="11">
        <f>N9*100/29</f>
        <v>27.586206896551722</v>
      </c>
      <c r="P9" s="2">
        <v>5</v>
      </c>
      <c r="Q9" s="2">
        <v>0</v>
      </c>
      <c r="R9" s="2">
        <v>1</v>
      </c>
      <c r="S9" s="2">
        <v>0</v>
      </c>
      <c r="T9" s="2">
        <v>0</v>
      </c>
      <c r="U9" s="2">
        <v>6</v>
      </c>
      <c r="V9" s="2">
        <v>2</v>
      </c>
      <c r="W9" s="2">
        <v>1</v>
      </c>
      <c r="X9" s="2">
        <v>0</v>
      </c>
      <c r="Y9" s="2">
        <v>0</v>
      </c>
      <c r="Z9" s="2">
        <v>1</v>
      </c>
      <c r="AA9" s="10">
        <f>SUM(P9:Z9)</f>
        <v>16</v>
      </c>
      <c r="AB9" s="11">
        <f>AA9*100/60</f>
        <v>26.666666666666668</v>
      </c>
      <c r="AC9" s="9">
        <f>(O9+AB9)</f>
        <v>54.252873563218387</v>
      </c>
    </row>
    <row r="10" spans="1:29" x14ac:dyDescent="0.25">
      <c r="A10" s="14">
        <v>5</v>
      </c>
      <c r="B10" s="44" t="s">
        <v>64</v>
      </c>
      <c r="C10" s="44" t="s">
        <v>65</v>
      </c>
      <c r="D10" s="44" t="s">
        <v>66</v>
      </c>
      <c r="E10" s="12" t="s">
        <v>29</v>
      </c>
      <c r="F10" s="2">
        <v>3</v>
      </c>
      <c r="G10" s="2">
        <v>0</v>
      </c>
      <c r="H10" s="2">
        <v>0</v>
      </c>
      <c r="I10" s="2">
        <v>0</v>
      </c>
      <c r="J10" s="2">
        <v>0</v>
      </c>
      <c r="K10" s="2">
        <v>1</v>
      </c>
      <c r="L10" s="2">
        <v>2</v>
      </c>
      <c r="M10" s="2">
        <v>0</v>
      </c>
      <c r="N10" s="7">
        <f>SUM(F10:M10)</f>
        <v>6</v>
      </c>
      <c r="O10" s="11">
        <f>N10*100/29</f>
        <v>20.689655172413794</v>
      </c>
      <c r="P10" s="2">
        <v>5</v>
      </c>
      <c r="Q10" s="2">
        <v>3</v>
      </c>
      <c r="R10" s="2">
        <v>2</v>
      </c>
      <c r="S10" s="2">
        <v>1</v>
      </c>
      <c r="T10" s="2">
        <v>3</v>
      </c>
      <c r="U10" s="2">
        <v>1</v>
      </c>
      <c r="V10" s="2">
        <v>2</v>
      </c>
      <c r="W10" s="2">
        <v>1</v>
      </c>
      <c r="X10" s="2">
        <v>2</v>
      </c>
      <c r="Y10" s="2">
        <v>0</v>
      </c>
      <c r="Z10" s="2">
        <v>0</v>
      </c>
      <c r="AA10" s="10">
        <f>SUM(P10:Z10)</f>
        <v>20</v>
      </c>
      <c r="AB10" s="11">
        <f>AA10*100/60</f>
        <v>33.333333333333336</v>
      </c>
      <c r="AC10" s="9">
        <f>(O10+AB10)</f>
        <v>54.022988505747129</v>
      </c>
    </row>
    <row r="11" spans="1:29" x14ac:dyDescent="0.25">
      <c r="A11" s="14">
        <v>6</v>
      </c>
      <c r="B11" s="44" t="s">
        <v>67</v>
      </c>
      <c r="C11" s="44" t="s">
        <v>68</v>
      </c>
      <c r="D11" s="44" t="s">
        <v>69</v>
      </c>
      <c r="E11" s="12" t="s">
        <v>30</v>
      </c>
      <c r="F11" s="2">
        <v>1</v>
      </c>
      <c r="G11" s="2">
        <v>0</v>
      </c>
      <c r="H11" s="2">
        <v>1</v>
      </c>
      <c r="I11" s="2">
        <v>1</v>
      </c>
      <c r="J11" s="2">
        <v>0</v>
      </c>
      <c r="K11" s="2">
        <v>1</v>
      </c>
      <c r="L11" s="2">
        <v>0</v>
      </c>
      <c r="M11" s="2">
        <v>1</v>
      </c>
      <c r="N11" s="7">
        <f>SUM(F11:M11)</f>
        <v>5</v>
      </c>
      <c r="O11" s="11">
        <f>N11*100/29</f>
        <v>17.241379310344829</v>
      </c>
      <c r="P11" s="2">
        <v>5</v>
      </c>
      <c r="Q11" s="2">
        <v>3</v>
      </c>
      <c r="R11" s="2">
        <v>1</v>
      </c>
      <c r="S11" s="2">
        <v>0</v>
      </c>
      <c r="T11" s="2">
        <v>0</v>
      </c>
      <c r="U11" s="2">
        <v>4</v>
      </c>
      <c r="V11" s="2">
        <v>2</v>
      </c>
      <c r="W11" s="2">
        <v>0</v>
      </c>
      <c r="X11" s="2">
        <v>1</v>
      </c>
      <c r="Y11" s="2">
        <v>0</v>
      </c>
      <c r="Z11" s="2">
        <v>5</v>
      </c>
      <c r="AA11" s="10">
        <f>SUM(P11:Z11)</f>
        <v>21</v>
      </c>
      <c r="AB11" s="11">
        <f>AA11*100/60</f>
        <v>35</v>
      </c>
      <c r="AC11" s="9">
        <f>(O11+AB11)</f>
        <v>52.241379310344826</v>
      </c>
    </row>
    <row r="12" spans="1:29" x14ac:dyDescent="0.25">
      <c r="A12" s="14">
        <v>7</v>
      </c>
      <c r="B12" s="44" t="s">
        <v>90</v>
      </c>
      <c r="C12" s="44" t="s">
        <v>91</v>
      </c>
      <c r="D12" s="44" t="s">
        <v>92</v>
      </c>
      <c r="E12" s="12" t="s">
        <v>39</v>
      </c>
      <c r="F12" s="2">
        <v>2</v>
      </c>
      <c r="G12" s="2">
        <v>2</v>
      </c>
      <c r="H12" s="2">
        <v>0</v>
      </c>
      <c r="I12" s="2">
        <v>0</v>
      </c>
      <c r="J12" s="2">
        <v>0</v>
      </c>
      <c r="K12" s="2">
        <v>1</v>
      </c>
      <c r="L12" s="2">
        <v>1</v>
      </c>
      <c r="M12" s="2">
        <v>0</v>
      </c>
      <c r="N12" s="7">
        <f>SUM(F12:M12)</f>
        <v>6</v>
      </c>
      <c r="O12" s="11">
        <f>N12*100/29</f>
        <v>20.689655172413794</v>
      </c>
      <c r="P12" s="2">
        <v>4</v>
      </c>
      <c r="Q12" s="2">
        <v>1</v>
      </c>
      <c r="R12" s="2">
        <v>0</v>
      </c>
      <c r="S12" s="2">
        <v>0</v>
      </c>
      <c r="T12" s="2">
        <v>3</v>
      </c>
      <c r="U12" s="2">
        <v>3</v>
      </c>
      <c r="V12" s="2">
        <v>3</v>
      </c>
      <c r="W12" s="2">
        <v>0</v>
      </c>
      <c r="X12" s="2">
        <v>0</v>
      </c>
      <c r="Y12" s="2">
        <v>0</v>
      </c>
      <c r="Z12" s="2">
        <v>4</v>
      </c>
      <c r="AA12" s="10">
        <f>SUM(P12:Z12)</f>
        <v>18</v>
      </c>
      <c r="AB12" s="11">
        <f>AA12*100/60</f>
        <v>30</v>
      </c>
      <c r="AC12" s="9">
        <f>(O12+AB12)</f>
        <v>50.689655172413794</v>
      </c>
    </row>
    <row r="13" spans="1:29" x14ac:dyDescent="0.25">
      <c r="A13" s="14">
        <v>8</v>
      </c>
      <c r="B13" s="44" t="s">
        <v>59</v>
      </c>
      <c r="C13" s="44" t="s">
        <v>60</v>
      </c>
      <c r="D13" s="44" t="s">
        <v>61</v>
      </c>
      <c r="E13" s="12" t="s">
        <v>27</v>
      </c>
      <c r="F13" s="2">
        <v>2</v>
      </c>
      <c r="G13" s="2">
        <v>0</v>
      </c>
      <c r="H13" s="2">
        <v>0</v>
      </c>
      <c r="I13" s="2">
        <v>1</v>
      </c>
      <c r="J13" s="2">
        <v>0</v>
      </c>
      <c r="K13" s="2">
        <v>1</v>
      </c>
      <c r="L13" s="2">
        <v>0</v>
      </c>
      <c r="M13" s="2">
        <v>0</v>
      </c>
      <c r="N13" s="7">
        <f>SUM(F13:M13)</f>
        <v>4</v>
      </c>
      <c r="O13" s="11">
        <f>N13*100/29</f>
        <v>13.793103448275861</v>
      </c>
      <c r="P13" s="2">
        <v>4</v>
      </c>
      <c r="Q13" s="2">
        <v>2</v>
      </c>
      <c r="R13" s="2">
        <v>1</v>
      </c>
      <c r="S13" s="2">
        <v>0</v>
      </c>
      <c r="T13" s="2">
        <v>0</v>
      </c>
      <c r="U13" s="2">
        <v>5</v>
      </c>
      <c r="V13" s="2">
        <v>3</v>
      </c>
      <c r="W13" s="2">
        <v>0</v>
      </c>
      <c r="X13" s="2">
        <v>2</v>
      </c>
      <c r="Y13" s="2">
        <v>1</v>
      </c>
      <c r="Z13" s="2">
        <v>4</v>
      </c>
      <c r="AA13" s="10">
        <f>SUM(P13:Z13)</f>
        <v>22</v>
      </c>
      <c r="AB13" s="11">
        <f>AA13*100/60</f>
        <v>36.666666666666664</v>
      </c>
      <c r="AC13" s="9">
        <f>(O13+AB13)</f>
        <v>50.459770114942529</v>
      </c>
    </row>
    <row r="14" spans="1:29" x14ac:dyDescent="0.25">
      <c r="A14" s="14">
        <v>9</v>
      </c>
      <c r="B14" s="44" t="s">
        <v>49</v>
      </c>
      <c r="C14" s="44" t="s">
        <v>50</v>
      </c>
      <c r="D14" s="44" t="s">
        <v>48</v>
      </c>
      <c r="E14" s="12" t="s">
        <v>16</v>
      </c>
      <c r="F14" s="2">
        <v>1</v>
      </c>
      <c r="G14" s="2">
        <v>0</v>
      </c>
      <c r="H14" s="2">
        <v>0</v>
      </c>
      <c r="I14" s="2">
        <v>0</v>
      </c>
      <c r="J14" s="2">
        <v>0</v>
      </c>
      <c r="K14" s="2">
        <v>1</v>
      </c>
      <c r="L14" s="2">
        <v>1</v>
      </c>
      <c r="M14" s="2">
        <v>2</v>
      </c>
      <c r="N14" s="7">
        <f>SUM(F14:M14)</f>
        <v>5</v>
      </c>
      <c r="O14" s="11">
        <f>N14*100/29</f>
        <v>17.241379310344829</v>
      </c>
      <c r="P14" s="2">
        <v>3</v>
      </c>
      <c r="Q14" s="2">
        <v>2</v>
      </c>
      <c r="R14" s="2">
        <v>1</v>
      </c>
      <c r="S14" s="2">
        <v>0</v>
      </c>
      <c r="T14" s="2">
        <v>2</v>
      </c>
      <c r="U14" s="2">
        <v>6</v>
      </c>
      <c r="V14" s="2">
        <v>0</v>
      </c>
      <c r="W14" s="2">
        <v>0</v>
      </c>
      <c r="X14" s="2">
        <v>0</v>
      </c>
      <c r="Y14" s="2">
        <v>0</v>
      </c>
      <c r="Z14" s="2">
        <v>4</v>
      </c>
      <c r="AA14" s="10">
        <f>SUM(P14:Z14)</f>
        <v>18</v>
      </c>
      <c r="AB14" s="11">
        <f>AA14*100/60</f>
        <v>30</v>
      </c>
      <c r="AC14" s="9">
        <f>(O14+AB14)</f>
        <v>47.241379310344826</v>
      </c>
    </row>
    <row r="15" spans="1:29" x14ac:dyDescent="0.25">
      <c r="A15" s="14">
        <v>10</v>
      </c>
      <c r="B15" s="44" t="s">
        <v>88</v>
      </c>
      <c r="C15" s="44" t="s">
        <v>83</v>
      </c>
      <c r="D15" s="44" t="s">
        <v>22</v>
      </c>
      <c r="E15" s="12" t="s">
        <v>37</v>
      </c>
      <c r="F15" s="2">
        <v>3</v>
      </c>
      <c r="G15" s="2">
        <v>0</v>
      </c>
      <c r="H15" s="2">
        <v>0</v>
      </c>
      <c r="I15" s="2">
        <v>1</v>
      </c>
      <c r="J15" s="2">
        <v>0</v>
      </c>
      <c r="K15" s="2">
        <v>1</v>
      </c>
      <c r="L15" s="2">
        <v>0</v>
      </c>
      <c r="M15" s="2">
        <v>0</v>
      </c>
      <c r="N15" s="7">
        <f>SUM(F15:M15)</f>
        <v>5</v>
      </c>
      <c r="O15" s="11">
        <f>N15*100/29</f>
        <v>17.241379310344829</v>
      </c>
      <c r="P15" s="2">
        <v>3</v>
      </c>
      <c r="Q15" s="2">
        <v>2</v>
      </c>
      <c r="R15" s="2">
        <v>0</v>
      </c>
      <c r="S15" s="2">
        <v>1</v>
      </c>
      <c r="T15" s="2">
        <v>0</v>
      </c>
      <c r="U15" s="2">
        <v>3</v>
      </c>
      <c r="V15" s="2">
        <v>3</v>
      </c>
      <c r="W15" s="2">
        <v>0</v>
      </c>
      <c r="X15" s="2">
        <v>1</v>
      </c>
      <c r="Y15" s="2">
        <v>0</v>
      </c>
      <c r="Z15" s="2">
        <v>4</v>
      </c>
      <c r="AA15" s="10">
        <f>SUM(P15:Z15)</f>
        <v>17</v>
      </c>
      <c r="AB15" s="11">
        <f>AA15*100/60</f>
        <v>28.333333333333332</v>
      </c>
      <c r="AC15" s="9">
        <f>(O15+AB15)</f>
        <v>45.574712643678161</v>
      </c>
    </row>
    <row r="16" spans="1:29" x14ac:dyDescent="0.25">
      <c r="A16" s="14">
        <v>11</v>
      </c>
      <c r="B16" s="44" t="s">
        <v>23</v>
      </c>
      <c r="C16" s="44" t="s">
        <v>24</v>
      </c>
      <c r="D16" s="44" t="s">
        <v>25</v>
      </c>
      <c r="E16" s="12" t="s">
        <v>12</v>
      </c>
      <c r="F16" s="2">
        <v>2</v>
      </c>
      <c r="G16" s="2">
        <v>0</v>
      </c>
      <c r="H16" s="2">
        <v>0</v>
      </c>
      <c r="I16" s="2">
        <v>2</v>
      </c>
      <c r="J16" s="2">
        <v>0</v>
      </c>
      <c r="K16" s="2">
        <v>1</v>
      </c>
      <c r="L16" s="2">
        <v>0</v>
      </c>
      <c r="M16" s="2">
        <v>1</v>
      </c>
      <c r="N16" s="7">
        <f>SUM(F16:M16)</f>
        <v>6</v>
      </c>
      <c r="O16" s="11">
        <f>N16*100/29</f>
        <v>20.689655172413794</v>
      </c>
      <c r="P16" s="2">
        <v>4</v>
      </c>
      <c r="Q16" s="2">
        <v>0</v>
      </c>
      <c r="R16" s="2">
        <v>0</v>
      </c>
      <c r="S16" s="2">
        <v>0</v>
      </c>
      <c r="T16" s="2">
        <v>0</v>
      </c>
      <c r="U16" s="2">
        <v>4</v>
      </c>
      <c r="V16" s="2">
        <v>2</v>
      </c>
      <c r="W16" s="2">
        <v>0</v>
      </c>
      <c r="X16" s="2">
        <v>0</v>
      </c>
      <c r="Y16" s="2">
        <v>0</v>
      </c>
      <c r="Z16" s="2">
        <v>4</v>
      </c>
      <c r="AA16" s="10">
        <f>SUM(P16:Z16)</f>
        <v>14</v>
      </c>
      <c r="AB16" s="11">
        <f>AA16*100/60</f>
        <v>23.333333333333332</v>
      </c>
      <c r="AC16" s="9">
        <f>(O16+AB16)</f>
        <v>44.022988505747122</v>
      </c>
    </row>
    <row r="17" spans="1:29" x14ac:dyDescent="0.25">
      <c r="A17" s="14">
        <v>12</v>
      </c>
      <c r="B17" s="44" t="s">
        <v>76</v>
      </c>
      <c r="C17" s="44" t="s">
        <v>77</v>
      </c>
      <c r="D17" s="44" t="s">
        <v>78</v>
      </c>
      <c r="E17" s="12" t="s">
        <v>33</v>
      </c>
      <c r="F17" s="2">
        <v>1</v>
      </c>
      <c r="G17" s="2">
        <v>0</v>
      </c>
      <c r="H17" s="2">
        <v>0</v>
      </c>
      <c r="I17" s="2">
        <v>0</v>
      </c>
      <c r="J17" s="2">
        <v>0</v>
      </c>
      <c r="K17" s="2">
        <v>1</v>
      </c>
      <c r="L17" s="2">
        <v>2</v>
      </c>
      <c r="M17" s="2">
        <v>0</v>
      </c>
      <c r="N17" s="7">
        <f>SUM(F17:M17)</f>
        <v>4</v>
      </c>
      <c r="O17" s="11">
        <f>N17*100/29</f>
        <v>13.793103448275861</v>
      </c>
      <c r="P17" s="2">
        <v>4</v>
      </c>
      <c r="Q17" s="2">
        <v>3</v>
      </c>
      <c r="R17" s="2">
        <v>1</v>
      </c>
      <c r="S17" s="2">
        <v>0</v>
      </c>
      <c r="T17" s="2">
        <v>0</v>
      </c>
      <c r="U17" s="2">
        <v>3</v>
      </c>
      <c r="V17" s="2">
        <v>3</v>
      </c>
      <c r="W17" s="2">
        <v>0</v>
      </c>
      <c r="X17" s="2">
        <v>0</v>
      </c>
      <c r="Y17" s="2">
        <v>0</v>
      </c>
      <c r="Z17" s="2">
        <v>4</v>
      </c>
      <c r="AA17" s="10">
        <f>SUM(P17:Z17)</f>
        <v>18</v>
      </c>
      <c r="AB17" s="11">
        <f>AA17*100/60</f>
        <v>30</v>
      </c>
      <c r="AC17" s="9">
        <f>(O17+AB17)</f>
        <v>43.793103448275858</v>
      </c>
    </row>
    <row r="18" spans="1:29" x14ac:dyDescent="0.25">
      <c r="A18" s="14">
        <v>13</v>
      </c>
      <c r="B18" s="44" t="s">
        <v>85</v>
      </c>
      <c r="C18" s="44" t="s">
        <v>86</v>
      </c>
      <c r="D18" s="44" t="s">
        <v>87</v>
      </c>
      <c r="E18" s="12" t="s">
        <v>36</v>
      </c>
      <c r="F18" s="2">
        <v>1</v>
      </c>
      <c r="G18" s="2">
        <v>0</v>
      </c>
      <c r="H18" s="2">
        <v>0</v>
      </c>
      <c r="I18" s="2">
        <v>1</v>
      </c>
      <c r="J18" s="2">
        <v>0</v>
      </c>
      <c r="K18" s="2">
        <v>1</v>
      </c>
      <c r="L18" s="2">
        <v>0</v>
      </c>
      <c r="M18" s="2">
        <v>0</v>
      </c>
      <c r="N18" s="7">
        <f>SUM(F18:M18)</f>
        <v>3</v>
      </c>
      <c r="O18" s="11">
        <f>N18*100/29</f>
        <v>10.344827586206897</v>
      </c>
      <c r="P18" s="2">
        <v>5</v>
      </c>
      <c r="Q18" s="2">
        <v>1</v>
      </c>
      <c r="R18" s="2">
        <v>1</v>
      </c>
      <c r="S18" s="2">
        <v>0</v>
      </c>
      <c r="T18" s="2">
        <v>0</v>
      </c>
      <c r="U18" s="2">
        <v>5</v>
      </c>
      <c r="V18" s="2">
        <v>3</v>
      </c>
      <c r="W18" s="2">
        <v>1</v>
      </c>
      <c r="X18" s="2">
        <v>0</v>
      </c>
      <c r="Y18" s="2">
        <v>0</v>
      </c>
      <c r="Z18" s="2">
        <v>4</v>
      </c>
      <c r="AA18" s="10">
        <f>SUM(P18:Z18)</f>
        <v>20</v>
      </c>
      <c r="AB18" s="11">
        <f>AA18*100/60</f>
        <v>33.333333333333336</v>
      </c>
      <c r="AC18" s="9">
        <f>(O18+AB18)</f>
        <v>43.678160919540232</v>
      </c>
    </row>
    <row r="19" spans="1:29" x14ac:dyDescent="0.25">
      <c r="A19" s="14">
        <v>14</v>
      </c>
      <c r="B19" s="44" t="s">
        <v>89</v>
      </c>
      <c r="C19" s="44" t="s">
        <v>57</v>
      </c>
      <c r="D19" s="44" t="s">
        <v>61</v>
      </c>
      <c r="E19" s="12" t="s">
        <v>38</v>
      </c>
      <c r="F19" s="2">
        <v>1</v>
      </c>
      <c r="G19" s="2">
        <v>3</v>
      </c>
      <c r="H19" s="2">
        <v>0</v>
      </c>
      <c r="I19" s="2">
        <v>1</v>
      </c>
      <c r="J19" s="2">
        <v>0</v>
      </c>
      <c r="K19" s="2">
        <v>1</v>
      </c>
      <c r="L19" s="2">
        <v>0</v>
      </c>
      <c r="M19" s="2">
        <v>0</v>
      </c>
      <c r="N19" s="7">
        <f>SUM(F19:M19)</f>
        <v>6</v>
      </c>
      <c r="O19" s="11">
        <f>N19*100/29</f>
        <v>20.689655172413794</v>
      </c>
      <c r="P19" s="2">
        <v>4</v>
      </c>
      <c r="Q19" s="2">
        <v>1</v>
      </c>
      <c r="R19" s="2">
        <v>1</v>
      </c>
      <c r="S19" s="2">
        <v>0</v>
      </c>
      <c r="T19" s="2">
        <v>0</v>
      </c>
      <c r="U19" s="2">
        <v>4</v>
      </c>
      <c r="V19" s="2">
        <v>0</v>
      </c>
      <c r="W19" s="2">
        <v>0</v>
      </c>
      <c r="X19" s="2">
        <v>0</v>
      </c>
      <c r="Y19" s="2">
        <v>1</v>
      </c>
      <c r="Z19" s="2">
        <v>2</v>
      </c>
      <c r="AA19" s="10">
        <f>SUM(P19:Z19)</f>
        <v>13</v>
      </c>
      <c r="AB19" s="11">
        <f>AA19*100/60</f>
        <v>21.666666666666668</v>
      </c>
      <c r="AC19" s="9">
        <f>(O19+AB19)</f>
        <v>42.356321839080465</v>
      </c>
    </row>
    <row r="20" spans="1:29" x14ac:dyDescent="0.25">
      <c r="A20" s="14">
        <v>15</v>
      </c>
      <c r="B20" s="44" t="s">
        <v>79</v>
      </c>
      <c r="C20" s="44" t="s">
        <v>80</v>
      </c>
      <c r="D20" s="44" t="s">
        <v>81</v>
      </c>
      <c r="E20" s="12" t="s">
        <v>34</v>
      </c>
      <c r="F20" s="2">
        <v>2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2</v>
      </c>
      <c r="M20" s="2">
        <v>0</v>
      </c>
      <c r="N20" s="7">
        <f>SUM(F20:M20)</f>
        <v>4</v>
      </c>
      <c r="O20" s="11">
        <f>N20*100/29</f>
        <v>13.793103448275861</v>
      </c>
      <c r="P20" s="2">
        <v>4</v>
      </c>
      <c r="Q20" s="2">
        <v>1</v>
      </c>
      <c r="R20" s="2">
        <v>1</v>
      </c>
      <c r="S20" s="2">
        <v>0</v>
      </c>
      <c r="T20" s="2">
        <v>0</v>
      </c>
      <c r="U20" s="2">
        <v>4</v>
      </c>
      <c r="V20" s="2">
        <v>1</v>
      </c>
      <c r="W20" s="2">
        <v>0</v>
      </c>
      <c r="X20" s="2">
        <v>0</v>
      </c>
      <c r="Y20" s="2">
        <v>1</v>
      </c>
      <c r="Z20" s="2">
        <v>5</v>
      </c>
      <c r="AA20" s="10">
        <f>SUM(P20:Z20)</f>
        <v>17</v>
      </c>
      <c r="AB20" s="11">
        <f>AA20*100/60</f>
        <v>28.333333333333332</v>
      </c>
      <c r="AC20" s="9">
        <f>(O20+AB20)</f>
        <v>42.126436781609193</v>
      </c>
    </row>
    <row r="21" spans="1:29" x14ac:dyDescent="0.25">
      <c r="A21" s="14">
        <v>16</v>
      </c>
      <c r="B21" s="44" t="s">
        <v>62</v>
      </c>
      <c r="C21" s="44" t="s">
        <v>63</v>
      </c>
      <c r="D21" s="44" t="s">
        <v>42</v>
      </c>
      <c r="E21" s="12" t="s">
        <v>28</v>
      </c>
      <c r="F21" s="2">
        <v>0</v>
      </c>
      <c r="G21" s="2">
        <v>0</v>
      </c>
      <c r="H21" s="2">
        <v>0</v>
      </c>
      <c r="I21" s="2">
        <v>1</v>
      </c>
      <c r="J21" s="2">
        <v>0</v>
      </c>
      <c r="K21" s="2">
        <v>1</v>
      </c>
      <c r="L21" s="2">
        <v>0</v>
      </c>
      <c r="M21" s="2">
        <v>2</v>
      </c>
      <c r="N21" s="7">
        <f>SUM(F21:M21)</f>
        <v>4</v>
      </c>
      <c r="O21" s="11">
        <f>N21*100/29</f>
        <v>13.793103448275861</v>
      </c>
      <c r="P21" s="2">
        <v>5</v>
      </c>
      <c r="Q21" s="2">
        <v>1</v>
      </c>
      <c r="R21" s="2">
        <v>1</v>
      </c>
      <c r="S21" s="2">
        <v>0</v>
      </c>
      <c r="T21" s="2">
        <v>0</v>
      </c>
      <c r="U21" s="2">
        <v>6</v>
      </c>
      <c r="V21" s="2">
        <v>2</v>
      </c>
      <c r="W21" s="2">
        <v>0</v>
      </c>
      <c r="X21" s="2">
        <v>0</v>
      </c>
      <c r="Y21" s="2">
        <v>0</v>
      </c>
      <c r="Z21" s="2">
        <v>0</v>
      </c>
      <c r="AA21" s="10">
        <f>SUM(P21:Z21)</f>
        <v>15</v>
      </c>
      <c r="AB21" s="11">
        <f>AA21*100/60</f>
        <v>25</v>
      </c>
      <c r="AC21" s="9">
        <f>(O21+AB21)</f>
        <v>38.793103448275858</v>
      </c>
    </row>
    <row r="22" spans="1:29" x14ac:dyDescent="0.25">
      <c r="A22" s="14">
        <v>17</v>
      </c>
      <c r="B22" s="44" t="s">
        <v>46</v>
      </c>
      <c r="C22" s="44" t="s">
        <v>47</v>
      </c>
      <c r="D22" s="44" t="s">
        <v>48</v>
      </c>
      <c r="E22" s="12" t="s">
        <v>15</v>
      </c>
      <c r="F22" s="2">
        <v>1</v>
      </c>
      <c r="G22" s="2">
        <v>0</v>
      </c>
      <c r="H22" s="2">
        <v>0</v>
      </c>
      <c r="I22" s="2">
        <v>1</v>
      </c>
      <c r="J22" s="2">
        <v>0</v>
      </c>
      <c r="K22" s="2">
        <v>1</v>
      </c>
      <c r="L22" s="2">
        <v>0</v>
      </c>
      <c r="M22" s="2">
        <v>0</v>
      </c>
      <c r="N22" s="7">
        <f>SUM(F22:M22)</f>
        <v>3</v>
      </c>
      <c r="O22" s="11">
        <f>N22*100/29</f>
        <v>10.344827586206897</v>
      </c>
      <c r="P22" s="2">
        <v>4</v>
      </c>
      <c r="Q22" s="2">
        <v>0</v>
      </c>
      <c r="R22" s="2">
        <v>0</v>
      </c>
      <c r="S22" s="2">
        <v>0</v>
      </c>
      <c r="T22" s="2">
        <v>0</v>
      </c>
      <c r="U22" s="2">
        <v>4</v>
      </c>
      <c r="V22" s="2">
        <v>2</v>
      </c>
      <c r="W22" s="2">
        <v>0</v>
      </c>
      <c r="X22" s="2">
        <v>0</v>
      </c>
      <c r="Y22" s="2">
        <v>2</v>
      </c>
      <c r="Z22" s="2">
        <v>4</v>
      </c>
      <c r="AA22" s="10">
        <f>SUM(P22:Z22)</f>
        <v>16</v>
      </c>
      <c r="AB22" s="11">
        <f>AA22*100/60</f>
        <v>26.666666666666668</v>
      </c>
      <c r="AC22" s="9">
        <f>(O22+AB22)</f>
        <v>37.011494252873561</v>
      </c>
    </row>
    <row r="23" spans="1:29" x14ac:dyDescent="0.25">
      <c r="A23" s="14">
        <v>18</v>
      </c>
      <c r="B23" s="44" t="s">
        <v>53</v>
      </c>
      <c r="C23" s="44" t="s">
        <v>54</v>
      </c>
      <c r="D23" s="44" t="s">
        <v>55</v>
      </c>
      <c r="E23" s="12" t="s">
        <v>18</v>
      </c>
      <c r="F23" s="2">
        <v>2</v>
      </c>
      <c r="G23" s="2">
        <v>0</v>
      </c>
      <c r="H23" s="2">
        <v>0</v>
      </c>
      <c r="I23" s="2">
        <v>0</v>
      </c>
      <c r="J23" s="2">
        <v>0</v>
      </c>
      <c r="K23" s="2">
        <v>1</v>
      </c>
      <c r="L23" s="2">
        <v>0</v>
      </c>
      <c r="M23" s="2">
        <v>0</v>
      </c>
      <c r="N23" s="7">
        <f>SUM(F23:M23)</f>
        <v>3</v>
      </c>
      <c r="O23" s="11">
        <f>N23*100/29</f>
        <v>10.344827586206897</v>
      </c>
      <c r="P23" s="2">
        <v>2</v>
      </c>
      <c r="Q23" s="2">
        <v>0</v>
      </c>
      <c r="R23" s="2">
        <v>0</v>
      </c>
      <c r="S23" s="2">
        <v>0</v>
      </c>
      <c r="T23" s="2">
        <v>1</v>
      </c>
      <c r="U23" s="2">
        <v>4</v>
      </c>
      <c r="V23" s="2">
        <v>3</v>
      </c>
      <c r="W23" s="2">
        <v>1</v>
      </c>
      <c r="X23" s="2">
        <v>0</v>
      </c>
      <c r="Y23" s="2">
        <v>0</v>
      </c>
      <c r="Z23" s="2">
        <v>0</v>
      </c>
      <c r="AA23" s="10">
        <f>SUM(P23:Z23)</f>
        <v>11</v>
      </c>
      <c r="AB23" s="11">
        <f>AA23*100/60</f>
        <v>18.333333333333332</v>
      </c>
      <c r="AC23" s="9">
        <f>(O23+AB23)</f>
        <v>28.678160919540229</v>
      </c>
    </row>
    <row r="24" spans="1:29" x14ac:dyDescent="0.25">
      <c r="A24" s="14">
        <v>19</v>
      </c>
      <c r="B24" s="44" t="s">
        <v>73</v>
      </c>
      <c r="C24" s="44" t="s">
        <v>74</v>
      </c>
      <c r="D24" s="44" t="s">
        <v>75</v>
      </c>
      <c r="E24" s="12" t="s">
        <v>32</v>
      </c>
      <c r="F24" s="2">
        <v>1</v>
      </c>
      <c r="G24" s="2">
        <v>0</v>
      </c>
      <c r="H24" s="2">
        <v>0</v>
      </c>
      <c r="I24" s="2">
        <v>1</v>
      </c>
      <c r="J24" s="2">
        <v>0</v>
      </c>
      <c r="K24" s="2">
        <v>1</v>
      </c>
      <c r="L24" s="2">
        <v>0</v>
      </c>
      <c r="M24" s="2">
        <v>0</v>
      </c>
      <c r="N24" s="7">
        <f>SUM(F24:M24)</f>
        <v>3</v>
      </c>
      <c r="O24" s="11">
        <f>N24*100/29</f>
        <v>10.344827586206897</v>
      </c>
      <c r="P24" s="2">
        <v>4</v>
      </c>
      <c r="Q24" s="2">
        <v>0</v>
      </c>
      <c r="R24" s="2">
        <v>0</v>
      </c>
      <c r="S24" s="2">
        <v>0</v>
      </c>
      <c r="T24" s="2">
        <v>0</v>
      </c>
      <c r="U24" s="2">
        <v>2</v>
      </c>
      <c r="V24" s="2">
        <v>1</v>
      </c>
      <c r="W24" s="2">
        <v>1</v>
      </c>
      <c r="X24" s="2">
        <v>0</v>
      </c>
      <c r="Y24" s="2">
        <v>0</v>
      </c>
      <c r="Z24" s="2">
        <v>1</v>
      </c>
      <c r="AA24" s="10">
        <f>SUM(P24:Z24)</f>
        <v>9</v>
      </c>
      <c r="AB24" s="11">
        <f>AA24*100/60</f>
        <v>15</v>
      </c>
      <c r="AC24" s="9">
        <f>(O24+AB24)</f>
        <v>25.344827586206897</v>
      </c>
    </row>
    <row r="25" spans="1:29" x14ac:dyDescent="0.25">
      <c r="A25" s="14">
        <v>20</v>
      </c>
      <c r="B25" s="44" t="s">
        <v>49</v>
      </c>
      <c r="C25" s="44" t="s">
        <v>51</v>
      </c>
      <c r="D25" s="44" t="s">
        <v>52</v>
      </c>
      <c r="E25" s="12" t="s">
        <v>17</v>
      </c>
      <c r="F25" s="2">
        <v>2</v>
      </c>
      <c r="G25" s="2">
        <v>0</v>
      </c>
      <c r="H25" s="2">
        <v>0</v>
      </c>
      <c r="I25" s="2">
        <v>2</v>
      </c>
      <c r="J25" s="2">
        <v>0</v>
      </c>
      <c r="K25" s="2">
        <v>0</v>
      </c>
      <c r="L25" s="2">
        <v>0</v>
      </c>
      <c r="M25" s="2">
        <v>0</v>
      </c>
      <c r="N25" s="7">
        <f>SUM(F25:M25)</f>
        <v>4</v>
      </c>
      <c r="O25" s="11">
        <f>N25*100/29</f>
        <v>13.793103448275861</v>
      </c>
      <c r="P25" s="2">
        <v>3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10">
        <f>SUM(P25:Z25)</f>
        <v>3</v>
      </c>
      <c r="AB25" s="11">
        <f>AA25*100/60</f>
        <v>5</v>
      </c>
      <c r="AC25" s="9">
        <f>(O25+AB25)</f>
        <v>18.793103448275861</v>
      </c>
    </row>
    <row r="26" spans="1:29" x14ac:dyDescent="0.25">
      <c r="A26" s="14">
        <v>21</v>
      </c>
      <c r="B26" s="44" t="s">
        <v>56</v>
      </c>
      <c r="C26" s="44" t="s">
        <v>57</v>
      </c>
      <c r="D26" s="44" t="s">
        <v>58</v>
      </c>
      <c r="E26" s="12" t="s">
        <v>26</v>
      </c>
      <c r="F26" s="2">
        <v>2</v>
      </c>
      <c r="G26" s="2">
        <v>0</v>
      </c>
      <c r="H26" s="2">
        <v>0</v>
      </c>
      <c r="I26" s="2">
        <v>0</v>
      </c>
      <c r="J26" s="2">
        <v>0</v>
      </c>
      <c r="K26" s="2">
        <v>1</v>
      </c>
      <c r="L26" s="2">
        <v>0</v>
      </c>
      <c r="M26" s="2">
        <v>0</v>
      </c>
      <c r="N26" s="7">
        <f>SUM(F26:M26)</f>
        <v>3</v>
      </c>
      <c r="O26" s="11">
        <f>N26*100/29</f>
        <v>10.344827586206897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10">
        <f>SUM(P26:Z26)</f>
        <v>0</v>
      </c>
      <c r="AB26" s="11">
        <f>AA26*100/60</f>
        <v>0</v>
      </c>
      <c r="AC26" s="9">
        <f>(O26+AB26)</f>
        <v>10.344827586206897</v>
      </c>
    </row>
    <row r="27" spans="1:29" x14ac:dyDescent="0.25">
      <c r="A27" s="14">
        <v>22</v>
      </c>
      <c r="B27" s="44" t="s">
        <v>82</v>
      </c>
      <c r="C27" s="44" t="s">
        <v>83</v>
      </c>
      <c r="D27" s="44" t="s">
        <v>84</v>
      </c>
      <c r="E27" s="12" t="s">
        <v>35</v>
      </c>
      <c r="F27" s="2">
        <v>2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7">
        <f>SUM(F27:M27)</f>
        <v>2</v>
      </c>
      <c r="O27" s="11">
        <f>N27*100/29</f>
        <v>6.8965517241379306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10">
        <f>SUM(P27:Z27)</f>
        <v>0</v>
      </c>
      <c r="AB27" s="11">
        <f>AA27*100/60</f>
        <v>0</v>
      </c>
      <c r="AC27" s="9">
        <f>(O27+AB27)</f>
        <v>6.8965517241379306</v>
      </c>
    </row>
    <row r="28" spans="1:29" x14ac:dyDescent="0.25">
      <c r="E28" s="13"/>
    </row>
    <row r="29" spans="1:29" x14ac:dyDescent="0.25">
      <c r="E29" s="13"/>
    </row>
    <row r="30" spans="1:29" x14ac:dyDescent="0.25">
      <c r="E30" s="13"/>
    </row>
    <row r="31" spans="1:29" x14ac:dyDescent="0.25">
      <c r="E31" s="13"/>
    </row>
    <row r="32" spans="1:29" x14ac:dyDescent="0.25">
      <c r="E32" s="13"/>
    </row>
    <row r="33" spans="5:5" x14ac:dyDescent="0.25">
      <c r="E33" s="13"/>
    </row>
    <row r="34" spans="5:5" x14ac:dyDescent="0.25">
      <c r="E34" s="13"/>
    </row>
    <row r="35" spans="5:5" x14ac:dyDescent="0.25">
      <c r="E35" s="13"/>
    </row>
    <row r="36" spans="5:5" x14ac:dyDescent="0.25">
      <c r="E36" s="13"/>
    </row>
    <row r="37" spans="5:5" x14ac:dyDescent="0.25">
      <c r="E37" s="13"/>
    </row>
    <row r="38" spans="5:5" x14ac:dyDescent="0.25">
      <c r="E38" s="13"/>
    </row>
    <row r="39" spans="5:5" x14ac:dyDescent="0.25">
      <c r="E39" s="13"/>
    </row>
    <row r="40" spans="5:5" x14ac:dyDescent="0.25">
      <c r="E40" s="13"/>
    </row>
    <row r="41" spans="5:5" x14ac:dyDescent="0.25">
      <c r="E41" s="13"/>
    </row>
    <row r="42" spans="5:5" x14ac:dyDescent="0.25">
      <c r="E42" s="13"/>
    </row>
    <row r="43" spans="5:5" x14ac:dyDescent="0.25">
      <c r="E43" s="13"/>
    </row>
    <row r="44" spans="5:5" x14ac:dyDescent="0.25">
      <c r="E44" s="13"/>
    </row>
    <row r="45" spans="5:5" x14ac:dyDescent="0.25">
      <c r="E45" s="13"/>
    </row>
    <row r="46" spans="5:5" x14ac:dyDescent="0.25">
      <c r="E46" s="13"/>
    </row>
    <row r="47" spans="5:5" x14ac:dyDescent="0.25">
      <c r="E47" s="13"/>
    </row>
    <row r="48" spans="5:5" x14ac:dyDescent="0.25">
      <c r="E48" s="13"/>
    </row>
    <row r="49" spans="5:5" x14ac:dyDescent="0.25">
      <c r="E49" s="13"/>
    </row>
    <row r="50" spans="5:5" x14ac:dyDescent="0.25">
      <c r="E50" s="13"/>
    </row>
    <row r="51" spans="5:5" x14ac:dyDescent="0.25">
      <c r="E51" s="13"/>
    </row>
    <row r="52" spans="5:5" x14ac:dyDescent="0.25">
      <c r="E52" s="13"/>
    </row>
    <row r="53" spans="5:5" x14ac:dyDescent="0.25">
      <c r="E53" s="13"/>
    </row>
    <row r="54" spans="5:5" x14ac:dyDescent="0.25">
      <c r="E54" s="13"/>
    </row>
    <row r="55" spans="5:5" x14ac:dyDescent="0.25">
      <c r="E55" s="13"/>
    </row>
    <row r="56" spans="5:5" x14ac:dyDescent="0.25">
      <c r="E56" s="13"/>
    </row>
    <row r="57" spans="5:5" x14ac:dyDescent="0.25">
      <c r="E57" s="13"/>
    </row>
    <row r="58" spans="5:5" x14ac:dyDescent="0.25">
      <c r="E58" s="13"/>
    </row>
    <row r="59" spans="5:5" x14ac:dyDescent="0.25">
      <c r="E59" s="13"/>
    </row>
    <row r="60" spans="5:5" x14ac:dyDescent="0.25">
      <c r="E60" s="13"/>
    </row>
    <row r="61" spans="5:5" x14ac:dyDescent="0.25">
      <c r="E61" s="13"/>
    </row>
    <row r="62" spans="5:5" x14ac:dyDescent="0.25">
      <c r="E62" s="13"/>
    </row>
    <row r="63" spans="5:5" x14ac:dyDescent="0.25">
      <c r="E63" s="13"/>
    </row>
    <row r="64" spans="5:5" x14ac:dyDescent="0.25">
      <c r="E64" s="13"/>
    </row>
    <row r="65" spans="5:5" x14ac:dyDescent="0.25">
      <c r="E65" s="13"/>
    </row>
    <row r="66" spans="5:5" x14ac:dyDescent="0.25">
      <c r="E66" s="13"/>
    </row>
    <row r="67" spans="5:5" x14ac:dyDescent="0.25">
      <c r="E67" s="13"/>
    </row>
    <row r="68" spans="5:5" x14ac:dyDescent="0.25">
      <c r="E68" s="13"/>
    </row>
    <row r="69" spans="5:5" x14ac:dyDescent="0.25">
      <c r="E69" s="13"/>
    </row>
    <row r="70" spans="5:5" x14ac:dyDescent="0.25">
      <c r="E70" s="13"/>
    </row>
    <row r="71" spans="5:5" x14ac:dyDescent="0.25">
      <c r="E71" s="13"/>
    </row>
    <row r="72" spans="5:5" x14ac:dyDescent="0.25">
      <c r="E72" s="13"/>
    </row>
    <row r="73" spans="5:5" x14ac:dyDescent="0.25">
      <c r="E73" s="13"/>
    </row>
    <row r="74" spans="5:5" x14ac:dyDescent="0.25">
      <c r="E74" s="13"/>
    </row>
    <row r="75" spans="5:5" x14ac:dyDescent="0.25">
      <c r="E75" s="13"/>
    </row>
    <row r="76" spans="5:5" x14ac:dyDescent="0.25">
      <c r="E76" s="13"/>
    </row>
    <row r="77" spans="5:5" x14ac:dyDescent="0.25">
      <c r="E77" s="13"/>
    </row>
    <row r="78" spans="5:5" x14ac:dyDescent="0.25">
      <c r="E78" s="13"/>
    </row>
    <row r="79" spans="5:5" x14ac:dyDescent="0.25">
      <c r="E79" s="13"/>
    </row>
    <row r="80" spans="5:5" x14ac:dyDescent="0.25">
      <c r="E80" s="13"/>
    </row>
    <row r="81" spans="5:5" x14ac:dyDescent="0.25">
      <c r="E81" s="13"/>
    </row>
    <row r="82" spans="5:5" x14ac:dyDescent="0.25">
      <c r="E82" s="13"/>
    </row>
    <row r="83" spans="5:5" x14ac:dyDescent="0.25">
      <c r="E83" s="13"/>
    </row>
    <row r="84" spans="5:5" x14ac:dyDescent="0.25">
      <c r="E84" s="13"/>
    </row>
    <row r="85" spans="5:5" x14ac:dyDescent="0.25">
      <c r="E85" s="13"/>
    </row>
    <row r="86" spans="5:5" x14ac:dyDescent="0.25">
      <c r="E86" s="13"/>
    </row>
    <row r="87" spans="5:5" x14ac:dyDescent="0.25">
      <c r="E87" s="13"/>
    </row>
    <row r="88" spans="5:5" x14ac:dyDescent="0.25">
      <c r="E88" s="13"/>
    </row>
    <row r="89" spans="5:5" x14ac:dyDescent="0.25">
      <c r="E89" s="13"/>
    </row>
    <row r="90" spans="5:5" x14ac:dyDescent="0.25">
      <c r="E90" s="13"/>
    </row>
    <row r="91" spans="5:5" x14ac:dyDescent="0.25">
      <c r="E91" s="13"/>
    </row>
    <row r="92" spans="5:5" x14ac:dyDescent="0.25">
      <c r="E92" s="13"/>
    </row>
    <row r="93" spans="5:5" x14ac:dyDescent="0.25">
      <c r="E93" s="13"/>
    </row>
    <row r="94" spans="5:5" x14ac:dyDescent="0.25">
      <c r="E94" s="13"/>
    </row>
    <row r="95" spans="5:5" x14ac:dyDescent="0.25">
      <c r="E95" s="13"/>
    </row>
    <row r="96" spans="5:5" x14ac:dyDescent="0.25">
      <c r="E96" s="13"/>
    </row>
    <row r="97" spans="5:5" x14ac:dyDescent="0.25">
      <c r="E97" s="13"/>
    </row>
    <row r="98" spans="5:5" x14ac:dyDescent="0.25">
      <c r="E98" s="13"/>
    </row>
    <row r="99" spans="5:5" x14ac:dyDescent="0.25">
      <c r="E99" s="13"/>
    </row>
    <row r="100" spans="5:5" x14ac:dyDescent="0.25">
      <c r="E100" s="13"/>
    </row>
    <row r="101" spans="5:5" x14ac:dyDescent="0.25">
      <c r="E101" s="13"/>
    </row>
    <row r="102" spans="5:5" x14ac:dyDescent="0.25">
      <c r="E102" s="13"/>
    </row>
    <row r="103" spans="5:5" x14ac:dyDescent="0.25">
      <c r="E103" s="13"/>
    </row>
    <row r="104" spans="5:5" x14ac:dyDescent="0.25">
      <c r="E104" s="13"/>
    </row>
    <row r="105" spans="5:5" x14ac:dyDescent="0.25">
      <c r="E105" s="13"/>
    </row>
    <row r="106" spans="5:5" x14ac:dyDescent="0.25">
      <c r="E106" s="13"/>
    </row>
    <row r="107" spans="5:5" x14ac:dyDescent="0.25">
      <c r="E107" s="13"/>
    </row>
    <row r="108" spans="5:5" x14ac:dyDescent="0.25">
      <c r="E108" s="13"/>
    </row>
    <row r="109" spans="5:5" x14ac:dyDescent="0.25">
      <c r="E109" s="13"/>
    </row>
    <row r="110" spans="5:5" x14ac:dyDescent="0.25">
      <c r="E110" s="13"/>
    </row>
    <row r="111" spans="5:5" x14ac:dyDescent="0.25">
      <c r="E111" s="13"/>
    </row>
    <row r="112" spans="5:5" x14ac:dyDescent="0.25">
      <c r="E112" s="13"/>
    </row>
    <row r="113" spans="5:5" x14ac:dyDescent="0.25">
      <c r="E113" s="13"/>
    </row>
    <row r="114" spans="5:5" x14ac:dyDescent="0.25">
      <c r="E114" s="13"/>
    </row>
    <row r="115" spans="5:5" x14ac:dyDescent="0.25">
      <c r="E115" s="13"/>
    </row>
    <row r="116" spans="5:5" x14ac:dyDescent="0.25">
      <c r="E116" s="13"/>
    </row>
    <row r="117" spans="5:5" x14ac:dyDescent="0.25">
      <c r="E117" s="13"/>
    </row>
    <row r="118" spans="5:5" x14ac:dyDescent="0.25">
      <c r="E118" s="13"/>
    </row>
    <row r="119" spans="5:5" x14ac:dyDescent="0.25">
      <c r="E119" s="13"/>
    </row>
    <row r="120" spans="5:5" x14ac:dyDescent="0.25">
      <c r="E120" s="13"/>
    </row>
    <row r="121" spans="5:5" x14ac:dyDescent="0.25">
      <c r="E121" s="13"/>
    </row>
    <row r="122" spans="5:5" x14ac:dyDescent="0.25">
      <c r="E122" s="13"/>
    </row>
    <row r="123" spans="5:5" x14ac:dyDescent="0.25">
      <c r="E123" s="13"/>
    </row>
    <row r="124" spans="5:5" x14ac:dyDescent="0.25">
      <c r="E124" s="13"/>
    </row>
    <row r="125" spans="5:5" x14ac:dyDescent="0.25">
      <c r="E125" s="13"/>
    </row>
    <row r="126" spans="5:5" x14ac:dyDescent="0.25">
      <c r="E126" s="13"/>
    </row>
    <row r="127" spans="5:5" x14ac:dyDescent="0.25">
      <c r="E127" s="13"/>
    </row>
    <row r="128" spans="5:5" x14ac:dyDescent="0.25">
      <c r="E128" s="13"/>
    </row>
    <row r="129" spans="5:5" x14ac:dyDescent="0.25">
      <c r="E129" s="13"/>
    </row>
    <row r="130" spans="5:5" x14ac:dyDescent="0.25">
      <c r="E130" s="13"/>
    </row>
    <row r="131" spans="5:5" x14ac:dyDescent="0.25">
      <c r="E131" s="13"/>
    </row>
    <row r="132" spans="5:5" x14ac:dyDescent="0.25">
      <c r="E132" s="13"/>
    </row>
    <row r="133" spans="5:5" x14ac:dyDescent="0.25">
      <c r="E133" s="13"/>
    </row>
    <row r="134" spans="5:5" x14ac:dyDescent="0.25">
      <c r="E134" s="13"/>
    </row>
    <row r="135" spans="5:5" x14ac:dyDescent="0.25">
      <c r="E135" s="13"/>
    </row>
    <row r="136" spans="5:5" x14ac:dyDescent="0.25">
      <c r="E136" s="13"/>
    </row>
    <row r="137" spans="5:5" x14ac:dyDescent="0.25">
      <c r="E137" s="13"/>
    </row>
    <row r="138" spans="5:5" x14ac:dyDescent="0.25">
      <c r="E138" s="13"/>
    </row>
    <row r="139" spans="5:5" x14ac:dyDescent="0.25">
      <c r="E139" s="13"/>
    </row>
    <row r="140" spans="5:5" x14ac:dyDescent="0.25">
      <c r="E140" s="13"/>
    </row>
    <row r="141" spans="5:5" x14ac:dyDescent="0.25">
      <c r="E141" s="13"/>
    </row>
    <row r="142" spans="5:5" x14ac:dyDescent="0.25">
      <c r="E142" s="13"/>
    </row>
    <row r="143" spans="5:5" x14ac:dyDescent="0.25">
      <c r="E143" s="13"/>
    </row>
    <row r="144" spans="5:5" x14ac:dyDescent="0.25">
      <c r="E144" s="13"/>
    </row>
    <row r="145" spans="5:5" x14ac:dyDescent="0.25">
      <c r="E145" s="13"/>
    </row>
    <row r="146" spans="5:5" x14ac:dyDescent="0.25">
      <c r="E146" s="13"/>
    </row>
    <row r="147" spans="5:5" x14ac:dyDescent="0.25">
      <c r="E147" s="13"/>
    </row>
    <row r="148" spans="5:5" x14ac:dyDescent="0.25">
      <c r="E148" s="13"/>
    </row>
    <row r="149" spans="5:5" x14ac:dyDescent="0.25">
      <c r="E149" s="13"/>
    </row>
    <row r="150" spans="5:5" x14ac:dyDescent="0.25">
      <c r="E150" s="13"/>
    </row>
    <row r="151" spans="5:5" x14ac:dyDescent="0.25">
      <c r="E151" s="13"/>
    </row>
    <row r="152" spans="5:5" x14ac:dyDescent="0.25">
      <c r="E152" s="13"/>
    </row>
    <row r="153" spans="5:5" x14ac:dyDescent="0.25">
      <c r="E153" s="13"/>
    </row>
    <row r="154" spans="5:5" x14ac:dyDescent="0.25">
      <c r="E154" s="13"/>
    </row>
    <row r="155" spans="5:5" x14ac:dyDescent="0.25">
      <c r="E155" s="13"/>
    </row>
    <row r="156" spans="5:5" x14ac:dyDescent="0.25">
      <c r="E156" s="13"/>
    </row>
    <row r="157" spans="5:5" x14ac:dyDescent="0.25">
      <c r="E157" s="13"/>
    </row>
    <row r="158" spans="5:5" x14ac:dyDescent="0.25">
      <c r="E158" s="13"/>
    </row>
    <row r="159" spans="5:5" x14ac:dyDescent="0.25">
      <c r="E159" s="13"/>
    </row>
    <row r="160" spans="5:5" x14ac:dyDescent="0.25">
      <c r="E160" s="13"/>
    </row>
    <row r="161" spans="5:5" x14ac:dyDescent="0.25">
      <c r="E161" s="13"/>
    </row>
    <row r="162" spans="5:5" x14ac:dyDescent="0.25">
      <c r="E162" s="13"/>
    </row>
    <row r="163" spans="5:5" x14ac:dyDescent="0.25">
      <c r="E163" s="13"/>
    </row>
    <row r="164" spans="5:5" x14ac:dyDescent="0.25">
      <c r="E164" s="13"/>
    </row>
    <row r="165" spans="5:5" x14ac:dyDescent="0.25">
      <c r="E165" s="13"/>
    </row>
    <row r="166" spans="5:5" x14ac:dyDescent="0.25">
      <c r="E166" s="13"/>
    </row>
    <row r="167" spans="5:5" x14ac:dyDescent="0.25">
      <c r="E167" s="13"/>
    </row>
    <row r="168" spans="5:5" x14ac:dyDescent="0.25">
      <c r="E168" s="13"/>
    </row>
    <row r="169" spans="5:5" x14ac:dyDescent="0.25">
      <c r="E169" s="13"/>
    </row>
    <row r="170" spans="5:5" x14ac:dyDescent="0.25">
      <c r="E170" s="13"/>
    </row>
    <row r="171" spans="5:5" x14ac:dyDescent="0.25">
      <c r="E171" s="13"/>
    </row>
    <row r="172" spans="5:5" x14ac:dyDescent="0.25">
      <c r="E172" s="13"/>
    </row>
    <row r="173" spans="5:5" x14ac:dyDescent="0.25">
      <c r="E173" s="13"/>
    </row>
    <row r="174" spans="5:5" x14ac:dyDescent="0.25">
      <c r="E174" s="13"/>
    </row>
    <row r="175" spans="5:5" x14ac:dyDescent="0.25">
      <c r="E175" s="13"/>
    </row>
    <row r="176" spans="5:5" x14ac:dyDescent="0.25">
      <c r="E176" s="13"/>
    </row>
    <row r="177" spans="5:5" x14ac:dyDescent="0.25">
      <c r="E177" s="13"/>
    </row>
    <row r="178" spans="5:5" x14ac:dyDescent="0.25">
      <c r="E178" s="13"/>
    </row>
    <row r="179" spans="5:5" x14ac:dyDescent="0.25">
      <c r="E179" s="13"/>
    </row>
    <row r="180" spans="5:5" x14ac:dyDescent="0.25">
      <c r="E180" s="13"/>
    </row>
    <row r="181" spans="5:5" x14ac:dyDescent="0.25">
      <c r="E181" s="13"/>
    </row>
    <row r="182" spans="5:5" x14ac:dyDescent="0.25">
      <c r="E182" s="13"/>
    </row>
    <row r="183" spans="5:5" x14ac:dyDescent="0.25">
      <c r="E183" s="13"/>
    </row>
    <row r="184" spans="5:5" x14ac:dyDescent="0.25">
      <c r="E184" s="13"/>
    </row>
    <row r="185" spans="5:5" x14ac:dyDescent="0.25">
      <c r="E185" s="13"/>
    </row>
    <row r="186" spans="5:5" x14ac:dyDescent="0.25">
      <c r="E186" s="13"/>
    </row>
    <row r="187" spans="5:5" x14ac:dyDescent="0.25">
      <c r="E187" s="13"/>
    </row>
    <row r="188" spans="5:5" x14ac:dyDescent="0.25">
      <c r="E188" s="13"/>
    </row>
    <row r="189" spans="5:5" x14ac:dyDescent="0.25">
      <c r="E189" s="13"/>
    </row>
    <row r="190" spans="5:5" x14ac:dyDescent="0.25">
      <c r="E190" s="13"/>
    </row>
    <row r="191" spans="5:5" x14ac:dyDescent="0.25">
      <c r="E191" s="13"/>
    </row>
    <row r="192" spans="5:5" x14ac:dyDescent="0.25">
      <c r="E192" s="13"/>
    </row>
    <row r="193" spans="5:5" x14ac:dyDescent="0.25">
      <c r="E193" s="13"/>
    </row>
    <row r="194" spans="5:5" x14ac:dyDescent="0.25">
      <c r="E194" s="13"/>
    </row>
    <row r="195" spans="5:5" x14ac:dyDescent="0.25">
      <c r="E195" s="13"/>
    </row>
    <row r="196" spans="5:5" x14ac:dyDescent="0.25">
      <c r="E196" s="13"/>
    </row>
    <row r="197" spans="5:5" x14ac:dyDescent="0.25">
      <c r="E197" s="13"/>
    </row>
    <row r="198" spans="5:5" x14ac:dyDescent="0.25">
      <c r="E198" s="13"/>
    </row>
    <row r="199" spans="5:5" x14ac:dyDescent="0.25">
      <c r="E199" s="13"/>
    </row>
    <row r="200" spans="5:5" x14ac:dyDescent="0.25">
      <c r="E200" s="13"/>
    </row>
    <row r="201" spans="5:5" x14ac:dyDescent="0.25">
      <c r="E201" s="13"/>
    </row>
    <row r="202" spans="5:5" x14ac:dyDescent="0.25">
      <c r="E202" s="13"/>
    </row>
    <row r="203" spans="5:5" x14ac:dyDescent="0.25">
      <c r="E203" s="13"/>
    </row>
    <row r="204" spans="5:5" x14ac:dyDescent="0.25">
      <c r="E204" s="13"/>
    </row>
    <row r="205" spans="5:5" x14ac:dyDescent="0.25">
      <c r="E205" s="13"/>
    </row>
    <row r="206" spans="5:5" x14ac:dyDescent="0.25">
      <c r="E206" s="13"/>
    </row>
    <row r="207" spans="5:5" x14ac:dyDescent="0.25">
      <c r="E207" s="13"/>
    </row>
    <row r="208" spans="5:5" x14ac:dyDescent="0.25">
      <c r="E208" s="13"/>
    </row>
    <row r="209" spans="5:5" x14ac:dyDescent="0.25">
      <c r="E209" s="13"/>
    </row>
    <row r="210" spans="5:5" x14ac:dyDescent="0.25">
      <c r="E210" s="13"/>
    </row>
    <row r="211" spans="5:5" x14ac:dyDescent="0.25">
      <c r="E211" s="13"/>
    </row>
    <row r="212" spans="5:5" x14ac:dyDescent="0.25">
      <c r="E212" s="13"/>
    </row>
    <row r="213" spans="5:5" x14ac:dyDescent="0.25">
      <c r="E213" s="13"/>
    </row>
    <row r="214" spans="5:5" x14ac:dyDescent="0.25">
      <c r="E214" s="13"/>
    </row>
    <row r="215" spans="5:5" x14ac:dyDescent="0.25">
      <c r="E215" s="13"/>
    </row>
    <row r="216" spans="5:5" x14ac:dyDescent="0.25">
      <c r="E216" s="13"/>
    </row>
    <row r="217" spans="5:5" x14ac:dyDescent="0.25">
      <c r="E217" s="13"/>
    </row>
    <row r="218" spans="5:5" x14ac:dyDescent="0.25">
      <c r="E218" s="13"/>
    </row>
    <row r="219" spans="5:5" x14ac:dyDescent="0.25">
      <c r="E219" s="13"/>
    </row>
    <row r="220" spans="5:5" x14ac:dyDescent="0.25">
      <c r="E220" s="13"/>
    </row>
    <row r="221" spans="5:5" x14ac:dyDescent="0.25">
      <c r="E221" s="13"/>
    </row>
    <row r="222" spans="5:5" x14ac:dyDescent="0.25">
      <c r="E222" s="13"/>
    </row>
    <row r="223" spans="5:5" x14ac:dyDescent="0.25">
      <c r="E223" s="13"/>
    </row>
    <row r="224" spans="5:5" x14ac:dyDescent="0.25">
      <c r="E224" s="13"/>
    </row>
    <row r="225" spans="5:5" x14ac:dyDescent="0.25">
      <c r="E225" s="13"/>
    </row>
    <row r="226" spans="5:5" x14ac:dyDescent="0.25">
      <c r="E226" s="13"/>
    </row>
    <row r="227" spans="5:5" x14ac:dyDescent="0.25">
      <c r="E227" s="13"/>
    </row>
    <row r="228" spans="5:5" x14ac:dyDescent="0.25">
      <c r="E228" s="13"/>
    </row>
    <row r="229" spans="5:5" x14ac:dyDescent="0.25">
      <c r="E229" s="13"/>
    </row>
    <row r="230" spans="5:5" x14ac:dyDescent="0.25">
      <c r="E230" s="13"/>
    </row>
    <row r="231" spans="5:5" x14ac:dyDescent="0.25">
      <c r="E231" s="13"/>
    </row>
    <row r="232" spans="5:5" x14ac:dyDescent="0.25">
      <c r="E232" s="13"/>
    </row>
    <row r="233" spans="5:5" x14ac:dyDescent="0.25">
      <c r="E233" s="13"/>
    </row>
    <row r="234" spans="5:5" x14ac:dyDescent="0.25">
      <c r="E234" s="13"/>
    </row>
    <row r="235" spans="5:5" x14ac:dyDescent="0.25">
      <c r="E235" s="13"/>
    </row>
    <row r="236" spans="5:5" x14ac:dyDescent="0.25">
      <c r="E236" s="13"/>
    </row>
    <row r="237" spans="5:5" x14ac:dyDescent="0.25">
      <c r="E237" s="13"/>
    </row>
    <row r="238" spans="5:5" x14ac:dyDescent="0.25">
      <c r="E238" s="13"/>
    </row>
    <row r="239" spans="5:5" x14ac:dyDescent="0.25">
      <c r="E239" s="13"/>
    </row>
    <row r="240" spans="5:5" x14ac:dyDescent="0.25">
      <c r="E240" s="13"/>
    </row>
  </sheetData>
  <mergeCells count="14">
    <mergeCell ref="F3:J3"/>
    <mergeCell ref="K3:M3"/>
    <mergeCell ref="A5:E5"/>
    <mergeCell ref="A1:Z1"/>
    <mergeCell ref="AC1:AC4"/>
    <mergeCell ref="A2:A4"/>
    <mergeCell ref="E2:E4"/>
    <mergeCell ref="F2:M2"/>
    <mergeCell ref="N2:N4"/>
    <mergeCell ref="O2:O4"/>
    <mergeCell ref="P2:Z3"/>
    <mergeCell ref="AA2:AA4"/>
    <mergeCell ref="AB2:AB4"/>
    <mergeCell ref="B2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2026-02-01T01:27:05Z</dcterms:modified>
</cp:coreProperties>
</file>